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20_GRANT 17\"/>
    </mc:Choice>
  </mc:AlternateContent>
  <bookViews>
    <workbookView xWindow="0" yWindow="0" windowWidth="28800" windowHeight="12435"/>
  </bookViews>
  <sheets>
    <sheet name="Grant No. 17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17'!$A$1:$I$41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3" l="1"/>
  <c r="J18" i="13"/>
  <c r="K40" i="13"/>
  <c r="K39" i="13"/>
  <c r="J40" i="13"/>
  <c r="J39" i="13"/>
  <c r="J16" i="13"/>
  <c r="K17" i="13"/>
</calcChain>
</file>

<file path=xl/sharedStrings.xml><?xml version="1.0" encoding="utf-8"?>
<sst xmlns="http://schemas.openxmlformats.org/spreadsheetml/2006/main" count="58" uniqueCount="43">
  <si>
    <t>Grant No. 17    Agriculture</t>
  </si>
  <si>
    <t>Section &amp; Major Head</t>
  </si>
  <si>
    <t>Total grant / appropriation</t>
  </si>
  <si>
    <t>Actual Expenditure</t>
  </si>
  <si>
    <t>Revenue</t>
  </si>
  <si>
    <t>Major Head:</t>
  </si>
  <si>
    <t>Crop Husbandry</t>
  </si>
  <si>
    <t>Agricultural Research and Education</t>
  </si>
  <si>
    <t>Other Agricultural Programmes</t>
  </si>
  <si>
    <t>Command Area Development</t>
  </si>
  <si>
    <t>Census Surveys and Statistics</t>
  </si>
  <si>
    <t>Other General Economic Services</t>
  </si>
  <si>
    <t>Voted :</t>
  </si>
  <si>
    <t>Original</t>
  </si>
  <si>
    <t>Supplementary</t>
  </si>
  <si>
    <t>Capital:</t>
  </si>
  <si>
    <t>Capital Outlay on Command Area Development</t>
  </si>
  <si>
    <t>Notes and comments :</t>
  </si>
  <si>
    <t xml:space="preserve"> </t>
  </si>
  <si>
    <t>Amount surrendered during the year.</t>
  </si>
  <si>
    <t>1. The distribution of the grant and actual expenditure between "Valley Areas" and "Hill Areas" is given below :</t>
  </si>
  <si>
    <t>Revenue:</t>
  </si>
  <si>
    <t>Voted:</t>
  </si>
  <si>
    <t>Valley Areas</t>
  </si>
  <si>
    <t>Hill Areas</t>
  </si>
  <si>
    <t>Total Voted</t>
  </si>
  <si>
    <t>…</t>
  </si>
  <si>
    <t>Food, Storage and Warehousing</t>
  </si>
  <si>
    <t>Excess (+)/ Saving (-)</t>
  </si>
  <si>
    <t>3,32,91,26</t>
  </si>
  <si>
    <t>95,89</t>
  </si>
  <si>
    <t>3,33,87,15</t>
  </si>
  <si>
    <t>47,55,95</t>
  </si>
  <si>
    <t>18,28,75</t>
  </si>
  <si>
    <t>65,84,70</t>
  </si>
  <si>
    <t>2,28,37</t>
  </si>
  <si>
    <t>-63,56,33</t>
  </si>
  <si>
    <t>31,102.34</t>
  </si>
  <si>
    <t>2,284.81</t>
  </si>
  <si>
    <t xml:space="preserve">     (₹ in thousand)</t>
  </si>
  <si>
    <t>(₹ in lakh)</t>
  </si>
  <si>
    <t>1,31,64,06</t>
  </si>
  <si>
    <t>-2,02,23,09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</si>
</sst>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02"/>
  <sheetViews>
    <sheetView tabSelected="1" view="pageLayout" topLeftCell="A16" workbookViewId="0">
      <selection activeCell="I36" sqref="I36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3.5703125" style="1" customWidth="1"/>
    <col min="6" max="6" width="1" style="1" customWidth="1"/>
    <col min="7" max="7" width="13.140625" style="1" customWidth="1"/>
    <col min="8" max="8" width="0.7109375" style="1" customWidth="1"/>
    <col min="9" max="9" width="11.85546875" style="1" customWidth="1"/>
  </cols>
  <sheetData>
    <row r="1" spans="1:10" ht="15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4.5" customHeight="1" x14ac:dyDescent="0.25">
      <c r="A3" s="6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28</v>
      </c>
    </row>
    <row r="4" spans="1:10" ht="15.75" x14ac:dyDescent="0.25">
      <c r="A4" s="2"/>
      <c r="B4" s="2"/>
      <c r="C4" s="2"/>
      <c r="D4" s="2"/>
      <c r="E4" s="18" t="s">
        <v>39</v>
      </c>
      <c r="F4" s="18"/>
      <c r="G4" s="18"/>
      <c r="H4" s="18"/>
      <c r="I4" s="18"/>
    </row>
    <row r="5" spans="1:10" ht="11.25" customHeight="1" x14ac:dyDescent="0.25">
      <c r="A5" s="13"/>
      <c r="B5" s="13"/>
      <c r="C5" s="13"/>
      <c r="D5" s="13"/>
      <c r="E5" s="13"/>
      <c r="F5" s="13"/>
      <c r="G5" s="13"/>
      <c r="H5" s="13"/>
      <c r="I5" s="13"/>
    </row>
    <row r="6" spans="1:10" ht="15.75" x14ac:dyDescent="0.25">
      <c r="A6" s="4" t="s">
        <v>4</v>
      </c>
      <c r="B6" s="3"/>
      <c r="C6" s="3"/>
      <c r="D6" s="3"/>
      <c r="E6" s="3"/>
      <c r="F6" s="3"/>
      <c r="G6" s="3"/>
      <c r="H6" s="3"/>
      <c r="I6" s="3"/>
    </row>
    <row r="7" spans="1:10" ht="15.75" x14ac:dyDescent="0.25">
      <c r="A7" s="4" t="s">
        <v>5</v>
      </c>
      <c r="B7" s="4">
        <v>2401</v>
      </c>
      <c r="C7" s="16" t="s">
        <v>6</v>
      </c>
      <c r="D7" s="16"/>
      <c r="E7" s="16"/>
      <c r="F7" s="16"/>
      <c r="G7" s="16"/>
      <c r="H7" s="16"/>
      <c r="I7" s="16"/>
    </row>
    <row r="8" spans="1:10" ht="15.75" x14ac:dyDescent="0.25">
      <c r="A8" s="3"/>
      <c r="B8" s="4">
        <v>2408</v>
      </c>
      <c r="C8" s="16" t="s">
        <v>27</v>
      </c>
      <c r="D8" s="16"/>
      <c r="E8" s="16"/>
      <c r="F8" s="16"/>
      <c r="G8" s="16"/>
      <c r="H8" s="16"/>
      <c r="I8" s="16"/>
    </row>
    <row r="9" spans="1:10" ht="15.75" x14ac:dyDescent="0.25">
      <c r="A9" s="3"/>
      <c r="B9" s="4">
        <v>2415</v>
      </c>
      <c r="C9" s="16" t="s">
        <v>7</v>
      </c>
      <c r="D9" s="16"/>
      <c r="E9" s="16"/>
      <c r="F9" s="16"/>
      <c r="G9" s="16"/>
      <c r="H9" s="16"/>
      <c r="I9" s="16"/>
    </row>
    <row r="10" spans="1:10" ht="15.75" x14ac:dyDescent="0.25">
      <c r="A10" s="3"/>
      <c r="B10" s="4">
        <v>2435</v>
      </c>
      <c r="C10" s="16" t="s">
        <v>8</v>
      </c>
      <c r="D10" s="16"/>
      <c r="E10" s="16"/>
      <c r="F10" s="16"/>
      <c r="G10" s="16"/>
      <c r="H10" s="16"/>
      <c r="I10" s="16"/>
    </row>
    <row r="11" spans="1:10" ht="15.75" x14ac:dyDescent="0.25">
      <c r="A11" s="3"/>
      <c r="B11" s="4">
        <v>2705</v>
      </c>
      <c r="C11" s="16" t="s">
        <v>9</v>
      </c>
      <c r="D11" s="16"/>
      <c r="E11" s="16"/>
      <c r="F11" s="16"/>
      <c r="G11" s="16"/>
      <c r="H11" s="16"/>
      <c r="I11" s="16"/>
    </row>
    <row r="12" spans="1:10" ht="15.75" x14ac:dyDescent="0.25">
      <c r="A12" s="3"/>
      <c r="B12" s="4">
        <v>3454</v>
      </c>
      <c r="C12" s="16" t="s">
        <v>10</v>
      </c>
      <c r="D12" s="16"/>
      <c r="E12" s="16"/>
      <c r="F12" s="16"/>
      <c r="G12" s="16"/>
      <c r="H12" s="16"/>
      <c r="I12" s="16"/>
    </row>
    <row r="13" spans="1:10" ht="15.75" x14ac:dyDescent="0.25">
      <c r="A13" s="3"/>
      <c r="B13" s="4">
        <v>3475</v>
      </c>
      <c r="C13" s="16" t="s">
        <v>11</v>
      </c>
      <c r="D13" s="16"/>
      <c r="E13" s="16"/>
      <c r="F13" s="16"/>
      <c r="G13" s="16"/>
      <c r="H13" s="16"/>
      <c r="I13" s="16"/>
    </row>
    <row r="14" spans="1:10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0" ht="15.75" x14ac:dyDescent="0.25">
      <c r="A15" s="3" t="s">
        <v>12</v>
      </c>
      <c r="B15" s="3"/>
      <c r="C15" s="3"/>
      <c r="D15" s="3"/>
      <c r="E15" s="3"/>
      <c r="F15" s="3"/>
      <c r="G15" s="3"/>
      <c r="H15" s="3"/>
      <c r="I15" s="3"/>
    </row>
    <row r="16" spans="1:10" ht="15.75" x14ac:dyDescent="0.25">
      <c r="A16" s="3"/>
      <c r="B16" s="14" t="s">
        <v>13</v>
      </c>
      <c r="C16" s="14"/>
      <c r="D16" s="7" t="s">
        <v>29</v>
      </c>
      <c r="E16" s="8"/>
      <c r="F16" s="3"/>
      <c r="G16" s="3"/>
      <c r="H16" s="3"/>
      <c r="I16" s="3"/>
      <c r="J16">
        <f>3338715-1315534</f>
        <v>2023181</v>
      </c>
    </row>
    <row r="17" spans="1:11" ht="20.25" customHeight="1" x14ac:dyDescent="0.25">
      <c r="A17" s="3"/>
      <c r="B17" s="14" t="s">
        <v>14</v>
      </c>
      <c r="C17" s="14"/>
      <c r="D17" s="7" t="s">
        <v>30</v>
      </c>
      <c r="E17" s="7" t="s">
        <v>31</v>
      </c>
      <c r="F17" s="5"/>
      <c r="G17" s="7" t="s">
        <v>41</v>
      </c>
      <c r="H17" s="7"/>
      <c r="I17" s="7" t="s">
        <v>42</v>
      </c>
      <c r="K17">
        <f>1315534-2023181</f>
        <v>-707647</v>
      </c>
    </row>
    <row r="18" spans="1:11" ht="15.75" customHeight="1" x14ac:dyDescent="0.25">
      <c r="A18" s="3"/>
      <c r="B18" s="15" t="s">
        <v>19</v>
      </c>
      <c r="C18" s="15"/>
      <c r="D18" s="15"/>
      <c r="E18" s="15"/>
      <c r="F18" s="15"/>
      <c r="G18" s="15"/>
      <c r="H18" s="3"/>
      <c r="I18" s="5" t="s">
        <v>26</v>
      </c>
      <c r="J18">
        <f>3338715-1316406</f>
        <v>2022309</v>
      </c>
    </row>
    <row r="19" spans="1:11" ht="15.75" x14ac:dyDescent="0.25">
      <c r="A19" s="3"/>
      <c r="B19" s="3"/>
      <c r="C19" s="3"/>
      <c r="D19" s="3"/>
      <c r="E19" s="3"/>
      <c r="F19" s="3"/>
      <c r="G19" s="3"/>
      <c r="H19" s="3"/>
      <c r="I19" s="3"/>
    </row>
    <row r="20" spans="1:11" ht="15.75" x14ac:dyDescent="0.25">
      <c r="A20" s="4" t="s">
        <v>15</v>
      </c>
      <c r="B20" s="3"/>
      <c r="C20" s="3"/>
      <c r="D20" s="3"/>
      <c r="E20" s="3"/>
      <c r="F20" s="3"/>
      <c r="G20" s="3"/>
      <c r="H20" s="3"/>
      <c r="I20" s="3"/>
    </row>
    <row r="21" spans="1:11" ht="18.75" customHeight="1" x14ac:dyDescent="0.25">
      <c r="A21" s="4" t="s">
        <v>5</v>
      </c>
      <c r="B21" s="4">
        <v>4705</v>
      </c>
      <c r="C21" s="16" t="s">
        <v>16</v>
      </c>
      <c r="D21" s="17"/>
      <c r="E21" s="17"/>
      <c r="F21" s="17"/>
      <c r="G21" s="17"/>
      <c r="H21" s="17"/>
      <c r="I21" s="17"/>
    </row>
    <row r="22" spans="1:11" ht="18.75" customHeight="1" x14ac:dyDescent="0.25">
      <c r="A22" s="3"/>
      <c r="B22" s="4"/>
      <c r="C22" s="21"/>
      <c r="D22" s="21"/>
      <c r="E22" s="21"/>
      <c r="F22" s="21"/>
      <c r="G22" s="6"/>
      <c r="H22" s="6"/>
      <c r="I22" s="6"/>
    </row>
    <row r="23" spans="1:11" ht="15.75" x14ac:dyDescent="0.25">
      <c r="A23" s="3" t="s">
        <v>12</v>
      </c>
      <c r="B23" s="4"/>
      <c r="C23" s="16"/>
      <c r="D23" s="17"/>
      <c r="E23" s="17"/>
      <c r="F23" s="17"/>
      <c r="G23" s="17"/>
      <c r="H23" s="17"/>
      <c r="I23" s="17"/>
    </row>
    <row r="24" spans="1:11" ht="15.75" x14ac:dyDescent="0.25">
      <c r="A24" s="3"/>
      <c r="B24" s="14" t="s">
        <v>13</v>
      </c>
      <c r="C24" s="14"/>
      <c r="D24" s="7" t="s">
        <v>32</v>
      </c>
      <c r="E24" s="8"/>
      <c r="F24" s="3"/>
      <c r="G24" s="3"/>
      <c r="H24" s="3"/>
      <c r="I24" s="3"/>
    </row>
    <row r="25" spans="1:11" ht="19.5" customHeight="1" x14ac:dyDescent="0.25">
      <c r="A25" s="3"/>
      <c r="B25" s="14" t="s">
        <v>14</v>
      </c>
      <c r="C25" s="14"/>
      <c r="D25" s="7" t="s">
        <v>33</v>
      </c>
      <c r="E25" s="7" t="s">
        <v>34</v>
      </c>
      <c r="F25" s="5"/>
      <c r="G25" s="7" t="s">
        <v>35</v>
      </c>
      <c r="H25" s="7"/>
      <c r="I25" s="7" t="s">
        <v>36</v>
      </c>
    </row>
    <row r="26" spans="1:11" ht="15.75" x14ac:dyDescent="0.25">
      <c r="A26" s="3"/>
      <c r="B26" s="14" t="s">
        <v>19</v>
      </c>
      <c r="C26" s="14"/>
      <c r="D26" s="14"/>
      <c r="E26" s="14"/>
      <c r="F26" s="3"/>
      <c r="G26" s="3"/>
      <c r="H26" s="3"/>
      <c r="I26" s="7" t="s">
        <v>26</v>
      </c>
    </row>
    <row r="27" spans="1:11" ht="15.75" x14ac:dyDescent="0.25">
      <c r="A27" s="3"/>
      <c r="B27" s="3"/>
      <c r="C27" s="3"/>
      <c r="D27" s="3"/>
      <c r="E27" s="3"/>
      <c r="F27" s="3"/>
      <c r="G27" s="3"/>
      <c r="H27" s="3"/>
      <c r="I27" s="3"/>
    </row>
    <row r="28" spans="1:11" ht="15.75" x14ac:dyDescent="0.25">
      <c r="A28" s="23" t="s">
        <v>17</v>
      </c>
      <c r="B28" s="23"/>
      <c r="C28" s="23"/>
      <c r="D28" s="3"/>
      <c r="E28" s="3"/>
      <c r="F28" s="3"/>
      <c r="G28" s="3"/>
      <c r="H28" s="3"/>
      <c r="I28" s="3"/>
    </row>
    <row r="29" spans="1:11" ht="36" customHeight="1" x14ac:dyDescent="0.25">
      <c r="A29" s="22" t="s">
        <v>20</v>
      </c>
      <c r="B29" s="22"/>
      <c r="C29" s="22"/>
      <c r="D29" s="22"/>
      <c r="E29" s="22"/>
      <c r="F29" s="22"/>
      <c r="G29" s="22"/>
      <c r="H29" s="22"/>
      <c r="I29" s="22"/>
    </row>
    <row r="30" spans="1:11" ht="36" customHeight="1" x14ac:dyDescent="0.25">
      <c r="A30" s="2" t="s">
        <v>18</v>
      </c>
      <c r="B30" s="2"/>
      <c r="C30" s="2"/>
      <c r="D30" s="2"/>
      <c r="E30" s="2" t="s">
        <v>2</v>
      </c>
      <c r="F30" s="2"/>
      <c r="G30" s="2" t="s">
        <v>3</v>
      </c>
      <c r="H30" s="2"/>
      <c r="I30" s="2" t="s">
        <v>28</v>
      </c>
    </row>
    <row r="31" spans="1:11" ht="15.75" x14ac:dyDescent="0.25">
      <c r="A31" s="3"/>
      <c r="B31" s="3"/>
      <c r="C31" s="3"/>
      <c r="D31" s="3"/>
      <c r="E31" s="18" t="s">
        <v>40</v>
      </c>
      <c r="F31" s="18"/>
      <c r="G31" s="18"/>
      <c r="H31" s="18"/>
      <c r="I31" s="18"/>
    </row>
    <row r="32" spans="1:11" ht="15.75" x14ac:dyDescent="0.25">
      <c r="A32" s="4" t="s">
        <v>21</v>
      </c>
      <c r="B32" s="3"/>
      <c r="C32" s="3"/>
      <c r="D32" s="3"/>
      <c r="E32" s="3"/>
      <c r="F32" s="3"/>
      <c r="G32" s="3"/>
      <c r="H32" s="3"/>
      <c r="I32" s="3"/>
      <c r="J32">
        <f>11749.95+1414.11</f>
        <v>13164.060000000001</v>
      </c>
    </row>
    <row r="33" spans="1:11" ht="15.75" x14ac:dyDescent="0.25">
      <c r="A33" s="4" t="s">
        <v>22</v>
      </c>
      <c r="B33" s="15" t="s">
        <v>23</v>
      </c>
      <c r="C33" s="15"/>
      <c r="D33" s="3"/>
      <c r="E33" s="9" t="s">
        <v>37</v>
      </c>
      <c r="F33" s="9"/>
      <c r="G33" s="9">
        <v>11749.95</v>
      </c>
      <c r="H33" s="9"/>
      <c r="I33" s="9">
        <v>-19352.39</v>
      </c>
    </row>
    <row r="34" spans="1:11" ht="15.75" x14ac:dyDescent="0.25">
      <c r="A34" s="3"/>
      <c r="B34" s="20" t="s">
        <v>24</v>
      </c>
      <c r="C34" s="20"/>
      <c r="D34" s="3"/>
      <c r="E34" s="9" t="s">
        <v>38</v>
      </c>
      <c r="F34" s="9"/>
      <c r="G34" s="9">
        <v>1414.11</v>
      </c>
      <c r="H34" s="9"/>
      <c r="I34" s="9">
        <v>-870.7</v>
      </c>
    </row>
    <row r="35" spans="1:11" ht="15.75" x14ac:dyDescent="0.25">
      <c r="A35" s="3"/>
      <c r="B35" s="19" t="s">
        <v>25</v>
      </c>
      <c r="C35" s="19"/>
      <c r="D35" s="3"/>
      <c r="E35" s="10">
        <v>33387.15</v>
      </c>
      <c r="F35" s="11"/>
      <c r="G35" s="10">
        <v>13164.06</v>
      </c>
      <c r="H35" s="11"/>
      <c r="I35" s="10">
        <v>-20223.09</v>
      </c>
    </row>
    <row r="36" spans="1:11" ht="15.75" x14ac:dyDescent="0.25">
      <c r="A36" s="3"/>
      <c r="B36" s="3"/>
      <c r="C36" s="3"/>
      <c r="D36" s="3"/>
      <c r="E36" s="12"/>
      <c r="F36" s="12"/>
      <c r="G36" s="12"/>
      <c r="H36" s="12"/>
      <c r="I36" s="12"/>
    </row>
    <row r="37" spans="1:11" ht="15.75" x14ac:dyDescent="0.25">
      <c r="A37" s="3"/>
      <c r="B37" s="3"/>
      <c r="C37" s="3"/>
      <c r="D37" s="3"/>
      <c r="E37" s="12"/>
      <c r="F37" s="12"/>
      <c r="G37" s="12"/>
      <c r="H37" s="12"/>
      <c r="I37" s="12"/>
    </row>
    <row r="38" spans="1:11" ht="15.75" x14ac:dyDescent="0.25">
      <c r="A38" s="4" t="s">
        <v>15</v>
      </c>
      <c r="B38" s="3"/>
      <c r="C38" s="3"/>
      <c r="D38" s="3"/>
      <c r="E38" s="12"/>
      <c r="F38" s="12"/>
      <c r="G38" s="12"/>
      <c r="H38" s="12"/>
      <c r="I38" s="12"/>
    </row>
    <row r="39" spans="1:11" ht="18" customHeight="1" x14ac:dyDescent="0.25">
      <c r="A39" s="4" t="s">
        <v>22</v>
      </c>
      <c r="B39" s="15" t="s">
        <v>23</v>
      </c>
      <c r="C39" s="15"/>
      <c r="D39" s="3"/>
      <c r="E39" s="9">
        <v>5584.7</v>
      </c>
      <c r="F39" s="9"/>
      <c r="G39" s="9">
        <v>228.37</v>
      </c>
      <c r="H39" s="9"/>
      <c r="I39" s="9">
        <v>-5356.33</v>
      </c>
      <c r="J39">
        <f>3755.95+1828.75</f>
        <v>5584.7</v>
      </c>
      <c r="K39">
        <f>5584.7-228.37</f>
        <v>5356.33</v>
      </c>
    </row>
    <row r="40" spans="1:11" ht="21.75" customHeight="1" x14ac:dyDescent="0.25">
      <c r="A40" s="3"/>
      <c r="B40" s="20" t="s">
        <v>24</v>
      </c>
      <c r="C40" s="20"/>
      <c r="D40" s="3"/>
      <c r="E40" s="9">
        <v>1000</v>
      </c>
      <c r="F40" s="9"/>
      <c r="G40" s="9" t="s">
        <v>26</v>
      </c>
      <c r="H40" s="9"/>
      <c r="I40" s="9">
        <v>-1000</v>
      </c>
      <c r="J40">
        <f>5584.7+1000</f>
        <v>6584.7</v>
      </c>
      <c r="K40">
        <f>5356.33+1000</f>
        <v>6356.33</v>
      </c>
    </row>
    <row r="41" spans="1:11" ht="21.75" customHeight="1" x14ac:dyDescent="0.25">
      <c r="A41" s="3"/>
      <c r="B41" s="19" t="s">
        <v>25</v>
      </c>
      <c r="C41" s="19"/>
      <c r="D41" s="3"/>
      <c r="E41" s="10">
        <v>6584.7</v>
      </c>
      <c r="F41" s="11"/>
      <c r="G41" s="10">
        <v>228.37</v>
      </c>
      <c r="H41" s="11"/>
      <c r="I41" s="10">
        <v>-6356.33</v>
      </c>
    </row>
    <row r="42" spans="1:11" ht="15.75" x14ac:dyDescent="0.25">
      <c r="A42" s="3"/>
      <c r="B42" s="3"/>
      <c r="C42" s="3"/>
      <c r="D42" s="3"/>
      <c r="E42" s="12"/>
      <c r="F42" s="12"/>
      <c r="G42" s="12"/>
      <c r="H42" s="12"/>
      <c r="I42" s="12"/>
    </row>
    <row r="43" spans="1:11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11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11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11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11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11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  <row r="4999" spans="1:9" ht="15.75" x14ac:dyDescent="0.25">
      <c r="A4999" s="3"/>
      <c r="B4999" s="3"/>
      <c r="C4999" s="3"/>
      <c r="D4999" s="3"/>
      <c r="E4999" s="3"/>
      <c r="F4999" s="3"/>
      <c r="G4999" s="3"/>
      <c r="H4999" s="3"/>
      <c r="I4999" s="3"/>
    </row>
    <row r="5000" spans="1:9" ht="15.75" x14ac:dyDescent="0.25">
      <c r="A5000" s="3"/>
      <c r="B5000" s="3"/>
      <c r="C5000" s="3"/>
      <c r="D5000" s="3"/>
      <c r="E5000" s="3"/>
      <c r="F5000" s="3"/>
      <c r="G5000" s="3"/>
      <c r="H5000" s="3"/>
      <c r="I5000" s="3"/>
    </row>
    <row r="5001" spans="1:9" ht="15.75" x14ac:dyDescent="0.25">
      <c r="A5001" s="3"/>
      <c r="B5001" s="3"/>
      <c r="C5001" s="3"/>
      <c r="D5001" s="3"/>
      <c r="E5001" s="3"/>
      <c r="F5001" s="3"/>
      <c r="G5001" s="3"/>
      <c r="H5001" s="3"/>
      <c r="I5001" s="3"/>
    </row>
    <row r="5002" spans="1:9" ht="15.75" x14ac:dyDescent="0.25">
      <c r="A5002" s="3"/>
      <c r="B5002" s="3"/>
      <c r="C5002" s="3"/>
      <c r="D5002" s="3"/>
      <c r="E5002" s="3"/>
      <c r="F5002" s="3"/>
      <c r="G5002" s="3"/>
      <c r="H5002" s="3"/>
      <c r="I5002" s="3"/>
    </row>
  </sheetData>
  <mergeCells count="27">
    <mergeCell ref="C23:I23"/>
    <mergeCell ref="C22:F22"/>
    <mergeCell ref="A29:I29"/>
    <mergeCell ref="E31:I31"/>
    <mergeCell ref="B24:C24"/>
    <mergeCell ref="B25:C25"/>
    <mergeCell ref="B26:E26"/>
    <mergeCell ref="A28:C28"/>
    <mergeCell ref="B41:C41"/>
    <mergeCell ref="B33:C33"/>
    <mergeCell ref="B34:C34"/>
    <mergeCell ref="B35:C35"/>
    <mergeCell ref="B39:C39"/>
    <mergeCell ref="B40:C40"/>
    <mergeCell ref="A1:I1"/>
    <mergeCell ref="E4:I4"/>
    <mergeCell ref="C7:I7"/>
    <mergeCell ref="C8:I8"/>
    <mergeCell ref="C9:I9"/>
    <mergeCell ref="B17:C17"/>
    <mergeCell ref="B18:G18"/>
    <mergeCell ref="C21:I21"/>
    <mergeCell ref="C10:I10"/>
    <mergeCell ref="C11:I11"/>
    <mergeCell ref="C12:I12"/>
    <mergeCell ref="C13:I13"/>
    <mergeCell ref="B16:C16"/>
  </mergeCells>
  <pageMargins left="0.70866141732283472" right="0.70866141732283472" top="0.74803149606299213" bottom="0.74803149606299213" header="0.31496062992125984" footer="0.31496062992125984"/>
  <pageSetup paperSize="9" firstPageNumber="15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17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2023-12-18T07:49:19Z</cp:lastPrinted>
  <dcterms:created xsi:type="dcterms:W3CDTF">2019-10-16T05:38:17Z</dcterms:created>
  <dcterms:modified xsi:type="dcterms:W3CDTF">2024-01-15T06:51:37Z</dcterms:modified>
</cp:coreProperties>
</file>